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576" windowHeight="11760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<sst xmlns="http://schemas.openxmlformats.org/spreadsheetml/2006/main" count="65" uniqueCount="53">
  <si>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</si>
  <si>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</si>
  <si>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</si>
  <si>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</si>
  <si>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</si>
  <si>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</si>
  <si>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</si>
  <si>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</si>
  <si>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</si>
  <si>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</si>
  <si>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</si>
  <si>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</si>
  <si>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</si>
  <si>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</si>
  <si>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</si>
  <si>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</si>
  <si>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</si>
  <si>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</si>
  <si>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</si>
  <si>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</si>
  <si>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</si>
  <si>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</si>
  <si>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Глава Алексеевского сельского поселения</t>
  </si>
  <si>
    <t>Н.И.Лофиченко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</si>
  <si>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</si>
  <si>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</si>
  <si>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</si>
  <si>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</si>
  <si>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</si>
  <si>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</si>
  <si>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</si>
  <si>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</si>
  <si>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</si>
  <si>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</si>
  <si>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</si>
  <si>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</si>
  <si>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</si>
  <si>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</si>
  <si>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</si>
  <si>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</si>
  <si>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</si>
  <si>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</si>
  <si>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</si>
  <si>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</si>
  <si>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</si>
  <si>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</si>
  <si>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</si>
  <si>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</si>
  <si>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</si>
  <si>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</si>
  <si>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</si>
  <si>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</si>
  <si>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 xml:space="preserve">на 01 декабря 2020 года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</si>
</sst>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="75" zoomScaleNormal="75" zoomScalePageLayoutView="0" workbookViewId="0" topLeftCell="B1">
      <selection activeCell="J25" sqref="J25"/>
    </sheetView>
  </sheetViews>
  <sheetFormatPr defaultColWidth="9.00390625" defaultRowHeight="12.75"/>
  <cols>
    <col min="1" max="1" width="15.50390625" style="10" customWidth="1"/>
    <col min="2" max="2" width="36.625" style="12" customWidth="1"/>
    <col min="3" max="3" width="17.50390625" style="13" customWidth="1"/>
    <col min="4" max="4" width="14.00390625" style="14" customWidth="1"/>
    <col min="5" max="6" width="14.625" style="14" customWidth="1"/>
    <col min="7" max="7" width="15.50390625" style="14" customWidth="1"/>
    <col min="8" max="8" width="15.375" style="14" customWidth="1"/>
    <col min="9" max="9" width="16.125" style="14" customWidth="1"/>
    <col min="10" max="10" width="14.125" style="26" customWidth="1"/>
    <col min="11" max="11" width="14.50390625" style="14" customWidth="1"/>
    <col min="12" max="16384" width="9.125" style="3" customWidth="1"/>
  </cols>
  <sheetData>
    <row r="1" spans="1:11" s="11" customFormat="1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0" t="s">
        <v>1</v>
      </c>
      <c r="K4" s="30"/>
    </row>
    <row r="5" spans="1:11" s="11" customFormat="1" ht="12.75">
      <c r="A5" s="35" t="s">
        <v>8</v>
      </c>
      <c r="B5" s="40" t="s">
        <v>5</v>
      </c>
      <c r="C5" s="35" t="s">
        <v>6</v>
      </c>
      <c r="D5" s="40" t="s">
        <v>2</v>
      </c>
      <c r="E5" s="40"/>
      <c r="F5" s="31"/>
      <c r="G5" s="31"/>
      <c r="H5" s="31"/>
      <c r="I5" s="31"/>
      <c r="J5" s="31"/>
      <c r="K5" s="31"/>
    </row>
    <row r="6" spans="1:11" s="11" customFormat="1" ht="24" customHeight="1">
      <c r="A6" s="36"/>
      <c r="B6" s="40"/>
      <c r="C6" s="36"/>
      <c r="D6" s="40"/>
      <c r="E6" s="40"/>
      <c r="F6" s="40" t="s">
        <v>14</v>
      </c>
      <c r="G6" s="40"/>
      <c r="H6" s="40" t="s">
        <v>15</v>
      </c>
      <c r="I6" s="40"/>
      <c r="J6" s="40" t="s">
        <v>16</v>
      </c>
      <c r="K6" s="40"/>
    </row>
    <row r="7" spans="1:11" s="11" customFormat="1" ht="39">
      <c r="A7" s="37"/>
      <c r="B7" s="40"/>
      <c r="C7" s="37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6.25">
      <c r="A9" s="23" t="s">
        <v>25</v>
      </c>
      <c r="B9" s="24" t="s">
        <v>41</v>
      </c>
      <c r="C9" s="23" t="s">
        <v>26</v>
      </c>
      <c r="D9" s="22">
        <f>F9+H9+J9</f>
        <v>6318100</v>
      </c>
      <c r="E9" s="22">
        <f>G9+I9+K9</f>
        <v>5311084.05</v>
      </c>
      <c r="F9" s="22">
        <v>0</v>
      </c>
      <c r="G9" s="22">
        <v>0</v>
      </c>
      <c r="H9" s="22">
        <v>2542900</v>
      </c>
      <c r="I9" s="22">
        <v>2542877.77</v>
      </c>
      <c r="J9" s="22">
        <v>3775200</v>
      </c>
      <c r="K9" s="22">
        <v>2768206.28</v>
      </c>
    </row>
    <row r="10" spans="1:11" s="11" customFormat="1" ht="42.75" customHeight="1">
      <c r="A10" s="23" t="s">
        <v>25</v>
      </c>
      <c r="B10" s="24" t="s">
        <v>42</v>
      </c>
      <c r="C10" s="23" t="s">
        <v>27</v>
      </c>
      <c r="D10" s="22">
        <f aca="true" t="shared" si="0" ref="D10:D19">F10+H10+J10</f>
        <v>0</v>
      </c>
      <c r="E10" s="22">
        <f aca="true" t="shared" si="1" ref="E10:E19">G10+I10+K10</f>
        <v>0</v>
      </c>
      <c r="F10" s="22">
        <v>0</v>
      </c>
      <c r="G10" s="22">
        <v>0</v>
      </c>
      <c r="H10" s="22">
        <v>0</v>
      </c>
      <c r="I10" s="22">
        <v>0</v>
      </c>
      <c r="J10" s="22"/>
      <c r="K10" s="22">
        <v>0</v>
      </c>
    </row>
    <row r="11" spans="1:11" s="11" customFormat="1" ht="55.5" customHeight="1">
      <c r="A11" s="23" t="s">
        <v>25</v>
      </c>
      <c r="B11" s="24" t="s">
        <v>43</v>
      </c>
      <c r="C11" s="23" t="s">
        <v>28</v>
      </c>
      <c r="D11" s="22">
        <f t="shared" si="0"/>
        <v>32690</v>
      </c>
      <c r="E11" s="22">
        <f t="shared" si="1"/>
        <v>7703.48</v>
      </c>
      <c r="F11" s="22">
        <v>0</v>
      </c>
      <c r="G11" s="22">
        <v>0</v>
      </c>
      <c r="H11" s="22">
        <v>0</v>
      </c>
      <c r="I11" s="22">
        <v>0</v>
      </c>
      <c r="J11" s="22">
        <v>32690</v>
      </c>
      <c r="K11" s="22">
        <v>7703.48</v>
      </c>
    </row>
    <row r="12" spans="1:11" s="11" customFormat="1" ht="33" customHeight="1">
      <c r="A12" s="23" t="s">
        <v>25</v>
      </c>
      <c r="B12" s="24" t="s">
        <v>44</v>
      </c>
      <c r="C12" s="23" t="s">
        <v>29</v>
      </c>
      <c r="D12" s="22">
        <f>F12+H12+J12</f>
        <v>3893700</v>
      </c>
      <c r="E12" s="22">
        <f t="shared" si="1"/>
        <v>3839373.23</v>
      </c>
      <c r="F12" s="22">
        <v>0</v>
      </c>
      <c r="G12" s="22">
        <v>0</v>
      </c>
      <c r="H12" s="22">
        <v>0</v>
      </c>
      <c r="I12" s="22">
        <v>0</v>
      </c>
      <c r="J12" s="22">
        <v>3893700</v>
      </c>
      <c r="K12" s="22">
        <v>3839373.23</v>
      </c>
    </row>
    <row r="13" spans="1:11" s="11" customFormat="1" ht="39" customHeight="1">
      <c r="A13" s="23" t="s">
        <v>25</v>
      </c>
      <c r="B13" s="24" t="s">
        <v>45</v>
      </c>
      <c r="C13" s="23" t="s">
        <v>30</v>
      </c>
      <c r="D13" s="22">
        <f t="shared" si="0"/>
        <v>3649400</v>
      </c>
      <c r="E13" s="22">
        <f t="shared" si="1"/>
        <v>2464029.75</v>
      </c>
      <c r="F13" s="22">
        <v>0</v>
      </c>
      <c r="G13" s="22">
        <v>0</v>
      </c>
      <c r="H13" s="22">
        <v>716300</v>
      </c>
      <c r="I13" s="22">
        <v>0</v>
      </c>
      <c r="J13" s="22">
        <v>2933100</v>
      </c>
      <c r="K13" s="22">
        <v>2464029.75</v>
      </c>
    </row>
    <row r="14" spans="1:11" s="11" customFormat="1" ht="44.25" customHeight="1">
      <c r="A14" s="23" t="s">
        <v>25</v>
      </c>
      <c r="B14" s="24" t="s">
        <v>46</v>
      </c>
      <c r="C14" s="23" t="s">
        <v>31</v>
      </c>
      <c r="D14" s="22">
        <f t="shared" si="0"/>
        <v>15000</v>
      </c>
      <c r="E14" s="22">
        <f t="shared" si="1"/>
        <v>9500</v>
      </c>
      <c r="F14" s="22">
        <v>0</v>
      </c>
      <c r="G14" s="22">
        <v>0</v>
      </c>
      <c r="H14" s="22">
        <v>0</v>
      </c>
      <c r="I14" s="22">
        <v>0</v>
      </c>
      <c r="J14" s="22">
        <v>15000</v>
      </c>
      <c r="K14" s="22">
        <v>9500</v>
      </c>
    </row>
    <row r="15" spans="1:11" s="11" customFormat="1" ht="28.5" customHeight="1">
      <c r="A15" s="23" t="s">
        <v>25</v>
      </c>
      <c r="B15" s="24" t="s">
        <v>47</v>
      </c>
      <c r="C15" s="23" t="s">
        <v>32</v>
      </c>
      <c r="D15" s="22">
        <f t="shared" si="0"/>
        <v>5851600</v>
      </c>
      <c r="E15" s="22">
        <f t="shared" si="1"/>
        <v>4789192.48</v>
      </c>
      <c r="F15" s="22">
        <v>0</v>
      </c>
      <c r="G15" s="22">
        <v>0</v>
      </c>
      <c r="H15" s="22">
        <v>0</v>
      </c>
      <c r="I15" s="22">
        <v>0</v>
      </c>
      <c r="J15" s="22">
        <v>5851600</v>
      </c>
      <c r="K15" s="22">
        <v>4789192.48</v>
      </c>
    </row>
    <row r="16" spans="1:11" s="11" customFormat="1" ht="28.5" customHeight="1">
      <c r="A16" s="23"/>
      <c r="B16" s="24" t="s">
        <v>49</v>
      </c>
      <c r="C16" s="23" t="s">
        <v>50</v>
      </c>
      <c r="D16" s="22">
        <f t="shared" si="0"/>
        <v>5000</v>
      </c>
      <c r="E16" s="22">
        <f t="shared" si="1"/>
        <v>1932</v>
      </c>
      <c r="F16" s="22">
        <v>0</v>
      </c>
      <c r="G16" s="22">
        <v>0</v>
      </c>
      <c r="H16" s="22">
        <v>0</v>
      </c>
      <c r="I16" s="22">
        <v>0</v>
      </c>
      <c r="J16" s="22">
        <v>5000</v>
      </c>
      <c r="K16" s="22">
        <v>1932</v>
      </c>
    </row>
    <row r="17" spans="1:11" s="11" customFormat="1" ht="12.75">
      <c r="A17" s="4"/>
      <c r="B17" s="4" t="s">
        <v>33</v>
      </c>
      <c r="C17" s="4" t="s">
        <v>34</v>
      </c>
      <c r="D17" s="22">
        <f>F17+A2417+J17+H17</f>
        <v>19765490</v>
      </c>
      <c r="E17" s="22">
        <f>G17+I17+K17</f>
        <v>16422814.99</v>
      </c>
      <c r="F17" s="22">
        <f aca="true" t="shared" si="2" ref="F17:K17">F18+F19</f>
        <v>0</v>
      </c>
      <c r="G17" s="22">
        <f t="shared" si="2"/>
        <v>0</v>
      </c>
      <c r="H17" s="22">
        <f t="shared" si="2"/>
        <v>3259200</v>
      </c>
      <c r="I17" s="22">
        <f t="shared" si="2"/>
        <v>2542877.77</v>
      </c>
      <c r="J17" s="22">
        <f t="shared" si="2"/>
        <v>16506290</v>
      </c>
      <c r="K17" s="22">
        <f t="shared" si="2"/>
        <v>13879937.22</v>
      </c>
    </row>
    <row r="18" spans="1:11" s="11" customFormat="1" ht="14.25" customHeight="1">
      <c r="A18" s="4"/>
      <c r="B18" s="4" t="s">
        <v>35</v>
      </c>
      <c r="C18" s="4" t="s">
        <v>36</v>
      </c>
      <c r="D18" s="22">
        <f t="shared" si="0"/>
        <v>19765490</v>
      </c>
      <c r="E18" s="22">
        <f>G18+I18+K18</f>
        <v>16422814.99</v>
      </c>
      <c r="F18" s="22">
        <f aca="true" t="shared" si="3" ref="F18:K18">F15+F14+F13+F12+F11+F10+F9+F16</f>
        <v>0</v>
      </c>
      <c r="G18" s="22">
        <f t="shared" si="3"/>
        <v>0</v>
      </c>
      <c r="H18" s="22">
        <f t="shared" si="3"/>
        <v>3259200</v>
      </c>
      <c r="I18" s="22">
        <f t="shared" si="3"/>
        <v>2542877.77</v>
      </c>
      <c r="J18" s="22">
        <f t="shared" si="3"/>
        <v>16506290</v>
      </c>
      <c r="K18" s="22">
        <f t="shared" si="3"/>
        <v>13879937.22</v>
      </c>
    </row>
    <row r="19" spans="1:11" s="11" customFormat="1" ht="26.25">
      <c r="A19" s="4"/>
      <c r="B19" s="4" t="s">
        <v>37</v>
      </c>
      <c r="C19" s="4" t="s">
        <v>38</v>
      </c>
      <c r="D19" s="22">
        <f t="shared" si="0"/>
        <v>0</v>
      </c>
      <c r="E19" s="22">
        <f t="shared" si="1"/>
        <v>0</v>
      </c>
      <c r="F19" s="22">
        <f aca="true" t="shared" si="4" ref="F19:K19">H19+J19+L19</f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2">
        <f t="shared" si="4"/>
        <v>0</v>
      </c>
      <c r="K19" s="22">
        <f t="shared" si="4"/>
        <v>0</v>
      </c>
    </row>
    <row r="20" spans="1:11" ht="12.75" customHeight="1">
      <c r="A20" s="19"/>
      <c r="B20" s="21"/>
      <c r="C20" s="17"/>
      <c r="D20" s="20"/>
      <c r="E20" s="20"/>
      <c r="F20" s="20"/>
      <c r="G20" s="20"/>
      <c r="H20" s="20"/>
      <c r="I20" s="20"/>
      <c r="J20" s="25"/>
      <c r="K20" s="20"/>
    </row>
    <row r="21" spans="1:11" ht="25.5" customHeight="1">
      <c r="A21" s="38" t="s">
        <v>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21.75" customHeight="1">
      <c r="A22" s="39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ht="11.25" customHeight="1"/>
    <row r="24" spans="1:10" s="16" customFormat="1" ht="12" customHeight="1">
      <c r="A24" s="34" t="s">
        <v>17</v>
      </c>
      <c r="B24" s="34"/>
      <c r="C24" s="34"/>
      <c r="D24" s="34"/>
      <c r="E24" s="34"/>
      <c r="F24" s="34"/>
      <c r="G24" s="34"/>
      <c r="H24" s="34"/>
      <c r="I24" s="34"/>
      <c r="J24" s="34"/>
    </row>
    <row r="26" spans="2:6" ht="12.75">
      <c r="B26" s="15" t="s">
        <v>22</v>
      </c>
      <c r="F26" s="14" t="s">
        <v>23</v>
      </c>
    </row>
    <row r="27" spans="2:6" ht="12.75">
      <c r="B27" s="15" t="s">
        <v>18</v>
      </c>
      <c r="F27" s="14" t="s">
        <v>24</v>
      </c>
    </row>
    <row r="28" spans="2:6" ht="12.75">
      <c r="B28" s="15" t="s">
        <v>20</v>
      </c>
      <c r="F28" s="14" t="s">
        <v>51</v>
      </c>
    </row>
    <row r="29" ht="12.75">
      <c r="B29" s="18" t="s">
        <v>48</v>
      </c>
    </row>
    <row r="34" spans="7:8" ht="12.75">
      <c r="G34" s="14" t="s">
        <v>39</v>
      </c>
      <c r="H34" s="14" t="s">
        <v>40</v>
      </c>
    </row>
  </sheetData>
  <sheetProtection/>
  <mergeCells count="15">
    <mergeCell ref="A24:J24"/>
    <mergeCell ref="A5:A7"/>
    <mergeCell ref="A21:K21"/>
    <mergeCell ref="A22:K22"/>
    <mergeCell ref="C5:C7"/>
    <mergeCell ref="D5:E6"/>
    <mergeCell ref="F6:G6"/>
    <mergeCell ref="H6:I6"/>
    <mergeCell ref="B5:B7"/>
    <mergeCell ref="J6:K6"/>
    <mergeCell ref="A2:K2"/>
    <mergeCell ref="J4:K4"/>
    <mergeCell ref="F5:K5"/>
    <mergeCell ref="A1:K1"/>
    <mergeCell ref="A3:K3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User1</cp:lastModifiedBy>
  <cp:lastPrinted>2020-12-01T08:15:52Z</cp:lastPrinted>
  <dcterms:created xsi:type="dcterms:W3CDTF">2011-01-13T12:37:06Z</dcterms:created>
  <dcterms:modified xsi:type="dcterms:W3CDTF">2020-12-01T08:16:16Z</dcterms:modified>
  <cp:category/>
  <cp:version/>
  <cp:contentType/>
  <cp:contentStatus/>
</cp:coreProperties>
</file>